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percornishgroup-my.sharepoint.com/personal/danny_latham_propercornish_co_uk/Documents/Documents/CPI 2026/CRG/"/>
    </mc:Choice>
  </mc:AlternateContent>
  <xr:revisionPtr revIDLastSave="71" documentId="8_{DEE1C89D-6FB4-4B11-8CE1-62F9A3B4B092}" xr6:coauthVersionLast="47" xr6:coauthVersionMax="47" xr10:uidLastSave="{7E4D58D4-95B2-400A-B590-5F2A99F44BF1}"/>
  <bookViews>
    <workbookView xWindow="28680" yWindow="-120" windowWidth="29040" windowHeight="15720" xr2:uid="{DACA5BC0-540F-41B5-A3A5-84530EC53479}"/>
  </bookViews>
  <sheets>
    <sheet name="Pric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1" i="1" l="1"/>
  <c r="G70" i="1"/>
  <c r="G69" i="1"/>
  <c r="G68" i="1"/>
  <c r="G67" i="1"/>
  <c r="G6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2" i="1"/>
  <c r="G31" i="1"/>
  <c r="G30" i="1"/>
  <c r="G29" i="1"/>
  <c r="G28" i="1"/>
  <c r="G25" i="1"/>
  <c r="G24" i="1"/>
  <c r="G20" i="1"/>
  <c r="G19" i="1"/>
  <c r="G18" i="1"/>
  <c r="G17" i="1"/>
  <c r="G16" i="1"/>
  <c r="G15" i="1"/>
  <c r="G11" i="1"/>
  <c r="G10" i="1"/>
  <c r="G9" i="1"/>
  <c r="G8" i="1"/>
  <c r="G7" i="1"/>
  <c r="E71" i="1"/>
  <c r="E67" i="1"/>
  <c r="E68" i="1"/>
  <c r="E69" i="1"/>
  <c r="E70" i="1"/>
  <c r="E66" i="1"/>
  <c r="E51" i="1"/>
  <c r="E52" i="1"/>
  <c r="E53" i="1"/>
  <c r="E54" i="1"/>
  <c r="E55" i="1"/>
  <c r="E50" i="1"/>
  <c r="E47" i="1"/>
  <c r="E48" i="1"/>
  <c r="E46" i="1"/>
  <c r="E49" i="1"/>
  <c r="E45" i="1"/>
  <c r="E44" i="1"/>
  <c r="E43" i="1"/>
  <c r="E42" i="1"/>
  <c r="E41" i="1"/>
  <c r="E40" i="1"/>
  <c r="E39" i="1"/>
  <c r="E32" i="1"/>
  <c r="E31" i="1"/>
  <c r="E30" i="1"/>
  <c r="E29" i="1"/>
  <c r="E28" i="1"/>
  <c r="E25" i="1"/>
  <c r="E24" i="1"/>
  <c r="E20" i="1"/>
  <c r="E17" i="1"/>
  <c r="E18" i="1"/>
  <c r="E19" i="1"/>
  <c r="E16" i="1"/>
  <c r="E15" i="1"/>
  <c r="E8" i="1"/>
  <c r="E9" i="1"/>
  <c r="E10" i="1"/>
  <c r="E11" i="1"/>
  <c r="E7" i="1"/>
</calcChain>
</file>

<file path=xl/sharedStrings.xml><?xml version="1.0" encoding="utf-8"?>
<sst xmlns="http://schemas.openxmlformats.org/spreadsheetml/2006/main" count="133" uniqueCount="104">
  <si>
    <t>Tier 1</t>
  </si>
  <si>
    <t>Tier 3</t>
  </si>
  <si>
    <t xml:space="preserve">Code </t>
  </si>
  <si>
    <t>Product</t>
  </si>
  <si>
    <t>Case Size</t>
  </si>
  <si>
    <t>Traditional Handmade Cornish Pasties</t>
  </si>
  <si>
    <t>Traditional Steak Pasty - Layered</t>
  </si>
  <si>
    <t>18 x 450g</t>
  </si>
  <si>
    <t>Traditional Steak Pasty - Mixed</t>
  </si>
  <si>
    <t>18 x 368g</t>
  </si>
  <si>
    <t>20 x 283g</t>
  </si>
  <si>
    <t>60 x 142g</t>
  </si>
  <si>
    <t>Speciality Handmade Pasties</t>
  </si>
  <si>
    <t>Steak &amp; Ale Pasty</t>
  </si>
  <si>
    <t>Spicy Chicken &amp; Chorizo Pasty</t>
  </si>
  <si>
    <t>Lamb &amp; Mint Pasty</t>
  </si>
  <si>
    <t>Chicken Bhaji Pasty</t>
  </si>
  <si>
    <t>Vegetarian Handmade Pasties</t>
  </si>
  <si>
    <t>Cheese &amp; Onion Pasty</t>
  </si>
  <si>
    <t>Vegan Range</t>
  </si>
  <si>
    <t>Vegan Vegetable Pasty</t>
  </si>
  <si>
    <t>6" Vegan Roll</t>
  </si>
  <si>
    <t>50 x 132g</t>
  </si>
  <si>
    <t>Mexican Bean Pasty</t>
  </si>
  <si>
    <t>Vegan Pasty</t>
  </si>
  <si>
    <t>Rolls, Bites, Pasty &amp; Slices</t>
  </si>
  <si>
    <t>8" Premium Sausage Roll - (mc 23%)</t>
  </si>
  <si>
    <t>10" Jumbo Sausage Roll  -(mc 15%)</t>
  </si>
  <si>
    <t>30 x 216g</t>
  </si>
  <si>
    <t>8" Standard Sausage Roll - (mc 15%)</t>
  </si>
  <si>
    <t>40 x 173g</t>
  </si>
  <si>
    <t>9 Inch Sausage Roll</t>
  </si>
  <si>
    <t>6" Chorizo Sauasage Roll - (mc 37%)</t>
  </si>
  <si>
    <t>40 x 170g</t>
  </si>
  <si>
    <t>Cheese &amp; Bacon Bite / Turnover</t>
  </si>
  <si>
    <t>Steak Slice</t>
  </si>
  <si>
    <t>27 x 175g</t>
  </si>
  <si>
    <t>School compliant sausage roll</t>
  </si>
  <si>
    <t>60 x 120g</t>
  </si>
  <si>
    <t>Chicken &amp; Mushroom Slice</t>
  </si>
  <si>
    <t>Cheese &amp; Onion Slice</t>
  </si>
  <si>
    <t>Peppered Steak Slice</t>
  </si>
  <si>
    <t>27x 175g</t>
  </si>
  <si>
    <t>Footlong Sausage Roll</t>
  </si>
  <si>
    <t>20 x 464g</t>
  </si>
  <si>
    <t>3 Cheese and Onion Roll</t>
  </si>
  <si>
    <t>40 x 144g</t>
  </si>
  <si>
    <t>Chicken Masala Slice</t>
  </si>
  <si>
    <t>CRG Products</t>
  </si>
  <si>
    <t>(108) 4" CRG Premium S'Roll</t>
  </si>
  <si>
    <t>(66) 6" CRG Premium S`roll</t>
  </si>
  <si>
    <t>(40) 8" CRG  Premium S'Roll</t>
  </si>
  <si>
    <t>FULL</t>
  </si>
  <si>
    <t>MIXED</t>
  </si>
  <si>
    <t>30 X 120G</t>
  </si>
  <si>
    <t>Steak &amp; Stilton Pasty</t>
  </si>
  <si>
    <t>Sri Lankan Curry Pasty</t>
  </si>
  <si>
    <t>Chunky Pork Roll</t>
  </si>
  <si>
    <t>30 x 185g</t>
  </si>
  <si>
    <t>Chunky Chipotle &amp; Honey Roll</t>
  </si>
  <si>
    <t>Chunky Maple &amp; Bacon Roll</t>
  </si>
  <si>
    <t>40 UCF 123G CRG B&amp;C T/O</t>
  </si>
  <si>
    <t>Bacon,Chicken &amp; Leek Pasty</t>
  </si>
  <si>
    <t>(72)UCF 6" CRG Vegan Roll</t>
  </si>
  <si>
    <t>(28) 283g CRG Beef Pasty</t>
  </si>
  <si>
    <t>Boncolac &amp; Mag'm</t>
  </si>
  <si>
    <t>Lemon Meringue Tartlet</t>
  </si>
  <si>
    <t>Raspberry Meringue Tartlet</t>
  </si>
  <si>
    <t>Apple Tartlet with Almond Cream</t>
  </si>
  <si>
    <t>Apple Tatin</t>
  </si>
  <si>
    <t>Lemon Tartlet</t>
  </si>
  <si>
    <t>4 x 1000g</t>
  </si>
  <si>
    <t>Lemon Meringue Tart (10 Portion)</t>
  </si>
  <si>
    <t>Lemon Tart (10 Portion)</t>
  </si>
  <si>
    <t>Strawberry Tart (10 Portion)</t>
  </si>
  <si>
    <t>Passion Fruit Tart (10 Portion)</t>
  </si>
  <si>
    <t>8 x 750g</t>
  </si>
  <si>
    <t>2 x900g</t>
  </si>
  <si>
    <t>2 x 850g</t>
  </si>
  <si>
    <t>Gluten Free 12g Macarons</t>
  </si>
  <si>
    <t>96 x 12g</t>
  </si>
  <si>
    <t>Mixed Macarons 15g</t>
  </si>
  <si>
    <t>70 x 15g</t>
  </si>
  <si>
    <t>White Bread Layers</t>
  </si>
  <si>
    <t>Farmhouse Bread Layers</t>
  </si>
  <si>
    <t>Spinach Bread Layers</t>
  </si>
  <si>
    <t>Tomato Bread Layers</t>
  </si>
  <si>
    <t>5 layers x 4</t>
  </si>
  <si>
    <t>5 layers x 2</t>
  </si>
  <si>
    <t>Cornish Cookie Collective</t>
  </si>
  <si>
    <t>Hazlenut Crunch Crème Cookie</t>
  </si>
  <si>
    <t>Spiced Oat &amp; Raisin Milk Chocolate Cookie</t>
  </si>
  <si>
    <t>Triple Chocolate Cookie</t>
  </si>
  <si>
    <t>White Chocolate and Brown Butter Cookie</t>
  </si>
  <si>
    <t>VAT TO BE ADDED</t>
  </si>
  <si>
    <t>Chunky Cheese &amp; Pickle Roll</t>
  </si>
  <si>
    <t>Sweet Pasties</t>
  </si>
  <si>
    <t>Apple &amp; Cinnamon Pasty</t>
  </si>
  <si>
    <t>Seasonal Products</t>
  </si>
  <si>
    <t>Festive Slice</t>
  </si>
  <si>
    <t>27x 171g</t>
  </si>
  <si>
    <t>Turkey Dinner Pasty</t>
  </si>
  <si>
    <t>Pig in Blanket Chunky Roll</t>
  </si>
  <si>
    <t>Country Range - Group Pricing -  1st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</si>
</sst>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£&quot;#,##0.00;[Red]\-&quot;£&quot;#,##0.00"/>
    <numFmt numFmtId="44" formatCode="_-&quot;£&quot;* #,##0.00_-;\-&quot;£&quot;* #,##0.00_-;_-&quot;£&quot;* &quot;-&quot;??_-;_-@_-"/>
    <numFmt numFmtId="164" formatCode="&quot;£&quot;#,##0.0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34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7" fontId="1" fillId="0" borderId="1" xfId="0" applyNumberFormat="1" applyFont="1" applyBorder="1" applyAlignment="1">
      <alignment horizontal="center" vertical="center" wrapText="1"/>
    </xf>
    <xf numFmtId="8" fontId="0" fillId="0" borderId="1" xfId="0" applyNumberFormat="1" applyBorder="1" applyAlignment="1">
      <alignment horizontal="center"/>
    </xf>
    <xf numFmtId="8" fontId="0" fillId="0" borderId="0" xfId="0" applyNumberFormat="1"/>
    <xf numFmtId="0" fontId="0" fillId="3" borderId="1" xfId="0" applyFill="1" applyBorder="1" applyAlignment="1">
      <alignment horizontal="center"/>
    </xf>
    <xf numFmtId="8" fontId="0" fillId="3" borderId="1" xfId="0" applyNumberForma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2" fillId="0" borderId="1" xfId="0" applyFont="1" applyBorder="1"/>
    <xf numFmtId="9" fontId="0" fillId="0" borderId="0" xfId="1" applyFont="1"/>
    <xf numFmtId="0" fontId="0" fillId="3" borderId="1" xfId="0" applyFill="1" applyBorder="1" applyAlignment="1">
      <alignment horizontal="left"/>
    </xf>
    <xf numFmtId="0" fontId="0" fillId="3" borderId="1" xfId="0" applyFill="1" applyBorder="1"/>
    <xf numFmtId="0" fontId="1" fillId="0" borderId="0" xfId="0" applyFont="1"/>
    <xf numFmtId="44" fontId="0" fillId="0" borderId="0" xfId="2" applyFont="1"/>
    <xf numFmtId="44" fontId="0" fillId="0" borderId="0" xfId="0" applyNumberFormat="1"/>
    <xf numFmtId="8" fontId="1" fillId="0" borderId="1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</cellXfs>
  <cellStyles count="3">
    <cellStyle name="Currency" xfId="2" builtinId="4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7163F-C1AA-4E59-B6CF-9932023521B5}">
  <dimension ref="A1:K96"/>
  <sheetViews>
    <sheetView tabSelected="1" topLeftCell="A61" zoomScale="90" zoomScaleNormal="90" workbookViewId="0">
      <selection activeCell="G4" sqref="G4"/>
    </sheetView>
  </sheetViews>
  <sheetFormatPr defaultRowHeight="14.4" x14ac:dyDescent="0.3"/>
  <cols>
    <col min="2" max="2" width="38.21875" bestFit="1" customWidth="1"/>
    <col min="3" max="3" width="18.33203125" style="3" bestFit="1" customWidth="1"/>
    <col min="4" max="6" width="11" style="3" customWidth="1"/>
    <col min="7" max="7" width="9.109375" bestFit="1" customWidth="1"/>
  </cols>
  <sheetData>
    <row r="1" spans="1:11" x14ac:dyDescent="0.3">
      <c r="A1" s="1" t="s">
        <v>103</v>
      </c>
      <c r="B1" s="1"/>
      <c r="C1" s="2"/>
      <c r="D1" s="28" t="s">
        <v>0</v>
      </c>
      <c r="E1" s="29"/>
      <c r="F1" s="27" t="s">
        <v>1</v>
      </c>
      <c r="G1" s="27"/>
    </row>
    <row r="2" spans="1:11" x14ac:dyDescent="0.3">
      <c r="A2" s="4"/>
      <c r="B2" s="4"/>
      <c r="C2" s="5"/>
      <c r="D2" s="30" t="s">
        <v>53</v>
      </c>
      <c r="E2" s="31"/>
      <c r="F2" s="27" t="s">
        <v>52</v>
      </c>
      <c r="G2" s="27"/>
    </row>
    <row r="3" spans="1:11" ht="56.25" customHeight="1" x14ac:dyDescent="0.3">
      <c r="A3" s="6" t="s">
        <v>2</v>
      </c>
      <c r="B3" s="6" t="s">
        <v>3</v>
      </c>
      <c r="C3" s="7" t="s">
        <v>4</v>
      </c>
      <c r="D3" s="8">
        <v>46235</v>
      </c>
      <c r="E3" s="8">
        <v>46296</v>
      </c>
      <c r="F3" s="8">
        <v>46235</v>
      </c>
      <c r="G3" s="8">
        <v>46296</v>
      </c>
    </row>
    <row r="4" spans="1:11" x14ac:dyDescent="0.3">
      <c r="A4" s="4"/>
      <c r="B4" s="4"/>
      <c r="C4" s="5"/>
      <c r="D4" s="5"/>
      <c r="E4" s="5"/>
      <c r="F4" s="5"/>
      <c r="G4" s="5"/>
    </row>
    <row r="5" spans="1:11" x14ac:dyDescent="0.3">
      <c r="A5" s="1" t="s">
        <v>5</v>
      </c>
      <c r="B5" s="1"/>
      <c r="C5" s="2"/>
      <c r="D5" s="5"/>
      <c r="E5" s="5"/>
      <c r="F5" s="5"/>
      <c r="G5" s="5"/>
    </row>
    <row r="6" spans="1:11" x14ac:dyDescent="0.3">
      <c r="A6" s="1"/>
      <c r="B6" s="1"/>
      <c r="C6" s="2"/>
      <c r="D6" s="5"/>
      <c r="E6" s="5"/>
      <c r="F6" s="5"/>
      <c r="G6" s="5"/>
    </row>
    <row r="7" spans="1:11" x14ac:dyDescent="0.3">
      <c r="A7" s="5">
        <v>47010</v>
      </c>
      <c r="B7" s="4" t="s">
        <v>6</v>
      </c>
      <c r="C7" s="5" t="s">
        <v>7</v>
      </c>
      <c r="D7" s="9">
        <v>36.887635785000001</v>
      </c>
      <c r="E7" s="9">
        <f>D7*1.0225</f>
        <v>37.717607590162501</v>
      </c>
      <c r="F7" s="9">
        <v>35.670343804094998</v>
      </c>
      <c r="G7" s="9">
        <f>F7*1.0225</f>
        <v>36.472926539687137</v>
      </c>
      <c r="H7" s="16"/>
      <c r="I7" s="20"/>
      <c r="K7" s="21"/>
    </row>
    <row r="8" spans="1:11" x14ac:dyDescent="0.3">
      <c r="A8" s="5">
        <v>46030</v>
      </c>
      <c r="B8" s="4" t="s">
        <v>8</v>
      </c>
      <c r="C8" s="5" t="s">
        <v>9</v>
      </c>
      <c r="D8" s="9">
        <v>29.707173007939929</v>
      </c>
      <c r="E8" s="9">
        <f t="shared" ref="E8:G11" si="0">D8*1.0225</f>
        <v>30.375584400618575</v>
      </c>
      <c r="F8" s="9">
        <v>28.72683629867791</v>
      </c>
      <c r="G8" s="9">
        <f t="shared" si="0"/>
        <v>29.373190115398163</v>
      </c>
      <c r="I8" s="20"/>
      <c r="K8" s="21"/>
    </row>
    <row r="9" spans="1:11" x14ac:dyDescent="0.3">
      <c r="A9" s="5">
        <v>46028</v>
      </c>
      <c r="B9" s="4" t="s">
        <v>6</v>
      </c>
      <c r="C9" s="5" t="s">
        <v>10</v>
      </c>
      <c r="D9" s="9">
        <v>27.281797675772637</v>
      </c>
      <c r="E9" s="9">
        <f t="shared" si="0"/>
        <v>27.895638123477521</v>
      </c>
      <c r="F9" s="9">
        <v>26.381498352472139</v>
      </c>
      <c r="G9" s="9">
        <f t="shared" si="0"/>
        <v>26.975082065402763</v>
      </c>
      <c r="I9" s="20"/>
      <c r="K9" s="21"/>
    </row>
    <row r="10" spans="1:11" x14ac:dyDescent="0.3">
      <c r="A10" s="5">
        <v>47000</v>
      </c>
      <c r="B10" s="4" t="s">
        <v>8</v>
      </c>
      <c r="C10" s="5" t="s">
        <v>10</v>
      </c>
      <c r="D10" s="9">
        <v>27.281797675772637</v>
      </c>
      <c r="E10" s="9">
        <f t="shared" si="0"/>
        <v>27.895638123477521</v>
      </c>
      <c r="F10" s="9">
        <v>26.381498352472139</v>
      </c>
      <c r="G10" s="9">
        <f t="shared" si="0"/>
        <v>26.975082065402763</v>
      </c>
      <c r="I10" s="20"/>
      <c r="K10" s="21"/>
    </row>
    <row r="11" spans="1:11" x14ac:dyDescent="0.3">
      <c r="A11" s="5">
        <v>46024</v>
      </c>
      <c r="B11" s="4" t="s">
        <v>8</v>
      </c>
      <c r="C11" s="5" t="s">
        <v>11</v>
      </c>
      <c r="D11" s="9">
        <v>52.669655326827403</v>
      </c>
      <c r="E11" s="9">
        <f t="shared" si="0"/>
        <v>53.854722571681016</v>
      </c>
      <c r="F11" s="9">
        <v>50.931556701042091</v>
      </c>
      <c r="G11" s="9">
        <f t="shared" si="0"/>
        <v>52.077516726815539</v>
      </c>
      <c r="H11" s="10"/>
      <c r="I11" s="20"/>
      <c r="K11" s="21"/>
    </row>
    <row r="12" spans="1:11" x14ac:dyDescent="0.3">
      <c r="A12" s="4"/>
      <c r="B12" s="4"/>
      <c r="C12" s="5"/>
      <c r="D12" s="9"/>
      <c r="E12" s="9"/>
      <c r="F12" s="9"/>
      <c r="G12" s="9"/>
      <c r="I12" s="20"/>
      <c r="K12" s="21"/>
    </row>
    <row r="13" spans="1:11" x14ac:dyDescent="0.3">
      <c r="A13" s="1" t="s">
        <v>12</v>
      </c>
      <c r="B13" s="1"/>
      <c r="C13" s="2"/>
      <c r="D13" s="9"/>
      <c r="E13" s="9"/>
      <c r="F13" s="9"/>
      <c r="G13" s="9"/>
      <c r="I13" s="20"/>
      <c r="K13" s="21"/>
    </row>
    <row r="14" spans="1:11" x14ac:dyDescent="0.3">
      <c r="A14" s="4"/>
      <c r="B14" s="4"/>
      <c r="C14" s="5"/>
      <c r="D14" s="9"/>
      <c r="E14" s="9"/>
      <c r="F14" s="9"/>
      <c r="G14" s="9"/>
      <c r="I14" s="20"/>
      <c r="K14" s="21"/>
    </row>
    <row r="15" spans="1:11" x14ac:dyDescent="0.3">
      <c r="A15" s="5">
        <v>48010</v>
      </c>
      <c r="B15" s="4" t="s">
        <v>13</v>
      </c>
      <c r="C15" s="5" t="s">
        <v>10</v>
      </c>
      <c r="D15" s="9">
        <v>28.518921365808982</v>
      </c>
      <c r="E15" s="9">
        <f>D15*1.0225</f>
        <v>29.160597096539682</v>
      </c>
      <c r="F15" s="9">
        <v>27.577796960737285</v>
      </c>
      <c r="G15" s="9">
        <f>F15*1.0225</f>
        <v>28.198297392353872</v>
      </c>
      <c r="I15" s="20"/>
      <c r="K15" s="21"/>
    </row>
    <row r="16" spans="1:11" x14ac:dyDescent="0.3">
      <c r="A16" s="5">
        <v>46223</v>
      </c>
      <c r="B16" s="4" t="s">
        <v>14</v>
      </c>
      <c r="C16" s="5" t="s">
        <v>10</v>
      </c>
      <c r="D16" s="9">
        <v>28.333205840795618</v>
      </c>
      <c r="E16" s="9">
        <f>D16*1.015</f>
        <v>28.75820392840755</v>
      </c>
      <c r="F16" s="9">
        <v>27.398210048049364</v>
      </c>
      <c r="G16" s="9">
        <f>F16*1.015</f>
        <v>27.809183198770103</v>
      </c>
      <c r="I16" s="20"/>
      <c r="K16" s="21"/>
    </row>
    <row r="17" spans="1:11" x14ac:dyDescent="0.3">
      <c r="A17" s="5">
        <v>84037</v>
      </c>
      <c r="B17" s="4" t="s">
        <v>62</v>
      </c>
      <c r="C17" s="5" t="s">
        <v>10</v>
      </c>
      <c r="D17" s="9">
        <v>28.33596209505982</v>
      </c>
      <c r="E17" s="9">
        <f t="shared" ref="E17:G19" si="1">D17*1.015</f>
        <v>28.761001526485714</v>
      </c>
      <c r="F17" s="9">
        <v>27.400875345922845</v>
      </c>
      <c r="G17" s="9">
        <f t="shared" si="1"/>
        <v>27.811888476111687</v>
      </c>
      <c r="I17" s="20"/>
      <c r="K17" s="21"/>
    </row>
    <row r="18" spans="1:11" x14ac:dyDescent="0.3">
      <c r="A18" s="5">
        <v>46230</v>
      </c>
      <c r="B18" s="4" t="s">
        <v>15</v>
      </c>
      <c r="C18" s="5" t="s">
        <v>10</v>
      </c>
      <c r="D18" s="9">
        <v>26.592073200000002</v>
      </c>
      <c r="E18" s="9">
        <f t="shared" si="1"/>
        <v>26.990954297999998</v>
      </c>
      <c r="F18" s="9">
        <v>25.714534784400001</v>
      </c>
      <c r="G18" s="9">
        <f t="shared" si="1"/>
        <v>26.100252806165997</v>
      </c>
      <c r="I18" s="20"/>
      <c r="K18" s="21"/>
    </row>
    <row r="19" spans="1:11" x14ac:dyDescent="0.3">
      <c r="A19" s="5">
        <v>46236</v>
      </c>
      <c r="B19" s="4" t="s">
        <v>16</v>
      </c>
      <c r="C19" s="11" t="s">
        <v>10</v>
      </c>
      <c r="D19" s="9">
        <v>29.720250000000004</v>
      </c>
      <c r="E19" s="9">
        <f t="shared" si="1"/>
        <v>30.16605375</v>
      </c>
      <c r="F19" s="9">
        <v>28.739481749999999</v>
      </c>
      <c r="G19" s="9">
        <f t="shared" si="1"/>
        <v>29.170573976249997</v>
      </c>
      <c r="I19" s="20"/>
      <c r="K19" s="21"/>
    </row>
    <row r="20" spans="1:11" x14ac:dyDescent="0.3">
      <c r="A20" s="5">
        <v>47555</v>
      </c>
      <c r="B20" s="4" t="s">
        <v>55</v>
      </c>
      <c r="C20" s="5" t="s">
        <v>10</v>
      </c>
      <c r="D20" s="9">
        <v>26.52</v>
      </c>
      <c r="E20" s="9">
        <f>D20*1.0225</f>
        <v>27.116699999999998</v>
      </c>
      <c r="F20" s="9">
        <v>25.6464</v>
      </c>
      <c r="G20" s="9">
        <f>F20*1.0225</f>
        <v>26.223444000000001</v>
      </c>
      <c r="I20" s="20"/>
      <c r="K20" s="21"/>
    </row>
    <row r="21" spans="1:11" x14ac:dyDescent="0.3">
      <c r="A21" s="4"/>
      <c r="B21" s="4"/>
      <c r="C21" s="5"/>
      <c r="D21" s="9"/>
      <c r="E21" s="9"/>
      <c r="F21" s="9"/>
      <c r="G21" s="9"/>
      <c r="I21" s="20"/>
      <c r="K21" s="21"/>
    </row>
    <row r="22" spans="1:11" x14ac:dyDescent="0.3">
      <c r="A22" s="1" t="s">
        <v>17</v>
      </c>
      <c r="B22" s="1"/>
      <c r="C22" s="2"/>
      <c r="D22" s="9"/>
      <c r="E22" s="9"/>
      <c r="F22" s="9"/>
      <c r="G22" s="9"/>
      <c r="I22" s="20"/>
      <c r="K22" s="21"/>
    </row>
    <row r="23" spans="1:11" x14ac:dyDescent="0.3">
      <c r="A23" s="4"/>
      <c r="B23" s="4"/>
      <c r="C23" s="5"/>
      <c r="D23" s="9"/>
      <c r="E23" s="9"/>
      <c r="F23" s="9"/>
      <c r="G23" s="9"/>
      <c r="I23" s="20"/>
      <c r="K23" s="21"/>
    </row>
    <row r="24" spans="1:11" x14ac:dyDescent="0.3">
      <c r="A24" s="5">
        <v>46207</v>
      </c>
      <c r="B24" s="4" t="s">
        <v>18</v>
      </c>
      <c r="C24" s="5" t="s">
        <v>10</v>
      </c>
      <c r="D24" s="9">
        <v>21.230775274530938</v>
      </c>
      <c r="E24" s="9">
        <f t="shared" ref="E24:G25" si="2">D24*1.015</f>
        <v>21.5492369036489</v>
      </c>
      <c r="F24" s="9">
        <v>20.530159690471418</v>
      </c>
      <c r="G24" s="9">
        <f t="shared" si="2"/>
        <v>20.838112085828488</v>
      </c>
      <c r="I24" s="20"/>
      <c r="K24" s="21"/>
    </row>
    <row r="25" spans="1:11" x14ac:dyDescent="0.3">
      <c r="A25" s="5">
        <v>46203</v>
      </c>
      <c r="B25" s="4" t="s">
        <v>18</v>
      </c>
      <c r="C25" s="5" t="s">
        <v>11</v>
      </c>
      <c r="D25" s="9">
        <v>36.666483587334568</v>
      </c>
      <c r="E25" s="9">
        <f t="shared" si="2"/>
        <v>37.21648084114458</v>
      </c>
      <c r="F25" s="9">
        <v>35.456489628952525</v>
      </c>
      <c r="G25" s="9">
        <f t="shared" si="2"/>
        <v>35.988336973386808</v>
      </c>
      <c r="H25" s="10"/>
      <c r="I25" s="20"/>
      <c r="K25" s="21"/>
    </row>
    <row r="26" spans="1:11" x14ac:dyDescent="0.3">
      <c r="A26" s="5"/>
      <c r="B26" s="4"/>
      <c r="C26" s="5"/>
      <c r="D26" s="9"/>
      <c r="E26" s="9"/>
      <c r="F26" s="9"/>
      <c r="G26" s="9"/>
      <c r="I26" s="20"/>
      <c r="K26" s="21"/>
    </row>
    <row r="27" spans="1:11" x14ac:dyDescent="0.3">
      <c r="A27" s="32" t="s">
        <v>19</v>
      </c>
      <c r="B27" s="33"/>
      <c r="C27" s="5"/>
      <c r="D27" s="9"/>
      <c r="E27" s="9"/>
      <c r="F27" s="9"/>
      <c r="G27" s="9"/>
      <c r="I27" s="20"/>
      <c r="K27" s="21"/>
    </row>
    <row r="28" spans="1:11" x14ac:dyDescent="0.3">
      <c r="A28" s="5">
        <v>44175</v>
      </c>
      <c r="B28" s="4" t="s">
        <v>20</v>
      </c>
      <c r="C28" s="5" t="s">
        <v>10</v>
      </c>
      <c r="D28" s="9">
        <v>19.847238936524999</v>
      </c>
      <c r="E28" s="9">
        <f t="shared" ref="E28:G32" si="3">D28*1.015</f>
        <v>20.14494752057287</v>
      </c>
      <c r="F28" s="9">
        <v>19.192280051619676</v>
      </c>
      <c r="G28" s="9">
        <f t="shared" si="3"/>
        <v>19.480164252393969</v>
      </c>
      <c r="I28" s="20"/>
      <c r="K28" s="21"/>
    </row>
    <row r="29" spans="1:11" x14ac:dyDescent="0.3">
      <c r="A29" s="5">
        <v>47449</v>
      </c>
      <c r="B29" s="4" t="s">
        <v>21</v>
      </c>
      <c r="C29" s="5" t="s">
        <v>22</v>
      </c>
      <c r="D29" s="9">
        <v>33.858710837704123</v>
      </c>
      <c r="E29" s="9">
        <f t="shared" si="3"/>
        <v>34.366591500269685</v>
      </c>
      <c r="F29" s="9">
        <v>32.741373380059883</v>
      </c>
      <c r="G29" s="9">
        <f t="shared" si="3"/>
        <v>33.232493980760779</v>
      </c>
      <c r="I29" s="20"/>
      <c r="K29" s="21"/>
    </row>
    <row r="30" spans="1:11" x14ac:dyDescent="0.3">
      <c r="A30" s="5">
        <v>48030</v>
      </c>
      <c r="B30" s="4" t="s">
        <v>23</v>
      </c>
      <c r="C30" s="5" t="s">
        <v>10</v>
      </c>
      <c r="D30" s="9">
        <v>28.77849645796125</v>
      </c>
      <c r="E30" s="9">
        <f t="shared" si="3"/>
        <v>29.210173904830665</v>
      </c>
      <c r="F30" s="9">
        <v>27.828806074848526</v>
      </c>
      <c r="G30" s="9">
        <f t="shared" si="3"/>
        <v>28.246238165971249</v>
      </c>
      <c r="I30" s="20"/>
      <c r="K30" s="21"/>
    </row>
    <row r="31" spans="1:11" x14ac:dyDescent="0.3">
      <c r="A31" s="5">
        <v>48031</v>
      </c>
      <c r="B31" s="4" t="s">
        <v>24</v>
      </c>
      <c r="C31" s="5" t="s">
        <v>10</v>
      </c>
      <c r="D31" s="9">
        <v>27.744</v>
      </c>
      <c r="E31" s="9">
        <f t="shared" si="3"/>
        <v>28.160159999999998</v>
      </c>
      <c r="F31" s="9">
        <v>26.907599999999999</v>
      </c>
      <c r="G31" s="9">
        <f t="shared" si="3"/>
        <v>27.311213999999996</v>
      </c>
      <c r="I31" s="20"/>
      <c r="K31" s="21"/>
    </row>
    <row r="32" spans="1:11" x14ac:dyDescent="0.3">
      <c r="A32" s="5">
        <v>46239</v>
      </c>
      <c r="B32" s="4" t="s">
        <v>56</v>
      </c>
      <c r="C32" s="5" t="s">
        <v>10</v>
      </c>
      <c r="D32" s="9">
        <v>26.927999999999997</v>
      </c>
      <c r="E32" s="9">
        <f t="shared" si="3"/>
        <v>27.331919999999993</v>
      </c>
      <c r="F32" s="9">
        <v>26.040600000000001</v>
      </c>
      <c r="G32" s="9">
        <f t="shared" si="3"/>
        <v>26.431208999999999</v>
      </c>
      <c r="I32" s="20"/>
      <c r="K32" s="21"/>
    </row>
    <row r="33" spans="1:11" x14ac:dyDescent="0.3">
      <c r="A33" s="4"/>
      <c r="B33" s="4"/>
      <c r="C33" s="5"/>
      <c r="D33" s="9"/>
      <c r="E33" s="9"/>
      <c r="F33" s="9"/>
      <c r="G33" s="9"/>
      <c r="I33" s="20"/>
      <c r="K33" s="21"/>
    </row>
    <row r="34" spans="1:11" x14ac:dyDescent="0.3">
      <c r="A34" s="1" t="s">
        <v>96</v>
      </c>
      <c r="B34" s="1"/>
      <c r="C34" s="2"/>
      <c r="D34" s="9"/>
      <c r="E34" s="9"/>
      <c r="F34" s="9"/>
      <c r="G34" s="9"/>
      <c r="I34" s="20"/>
      <c r="K34" s="21"/>
    </row>
    <row r="35" spans="1:11" x14ac:dyDescent="0.3">
      <c r="A35" s="5">
        <v>47574</v>
      </c>
      <c r="B35" s="4" t="s">
        <v>97</v>
      </c>
      <c r="C35" s="5" t="s">
        <v>11</v>
      </c>
      <c r="D35" s="9">
        <v>52.54</v>
      </c>
      <c r="E35" s="9">
        <v>52.54</v>
      </c>
      <c r="F35" s="9">
        <v>50.963799999999999</v>
      </c>
      <c r="G35" s="9">
        <v>50.96</v>
      </c>
      <c r="I35" s="20"/>
      <c r="K35" s="21"/>
    </row>
    <row r="36" spans="1:11" x14ac:dyDescent="0.3">
      <c r="A36" s="4"/>
      <c r="B36" s="4"/>
      <c r="C36" s="5"/>
      <c r="D36" s="9"/>
      <c r="E36" s="9"/>
      <c r="F36" s="9"/>
      <c r="G36" s="9"/>
      <c r="I36" s="20"/>
      <c r="K36" s="21"/>
    </row>
    <row r="37" spans="1:11" x14ac:dyDescent="0.3">
      <c r="A37" s="1" t="s">
        <v>25</v>
      </c>
      <c r="B37" s="1"/>
      <c r="C37" s="2"/>
      <c r="D37" s="9"/>
      <c r="E37" s="9"/>
      <c r="F37" s="9"/>
      <c r="G37" s="9"/>
      <c r="I37" s="20"/>
      <c r="K37" s="21"/>
    </row>
    <row r="38" spans="1:11" x14ac:dyDescent="0.3">
      <c r="A38" s="4"/>
      <c r="B38" s="4"/>
      <c r="C38" s="5"/>
      <c r="D38" s="9"/>
      <c r="E38" s="9"/>
      <c r="F38" s="9"/>
      <c r="G38" s="9"/>
      <c r="I38" s="20"/>
      <c r="K38" s="21"/>
    </row>
    <row r="39" spans="1:11" x14ac:dyDescent="0.3">
      <c r="A39" s="5">
        <v>46064</v>
      </c>
      <c r="B39" s="4" t="s">
        <v>26</v>
      </c>
      <c r="C39" s="5" t="s">
        <v>30</v>
      </c>
      <c r="D39" s="9">
        <v>27.50076825</v>
      </c>
      <c r="E39" s="9">
        <f t="shared" ref="E39:G44" si="4">D39*1.015</f>
        <v>27.913279773749998</v>
      </c>
      <c r="F39" s="9">
        <v>26.593242897749999</v>
      </c>
      <c r="G39" s="9">
        <f t="shared" si="4"/>
        <v>26.992141541216245</v>
      </c>
      <c r="I39" s="20"/>
      <c r="K39" s="21"/>
    </row>
    <row r="40" spans="1:11" x14ac:dyDescent="0.3">
      <c r="A40" s="5">
        <v>46068</v>
      </c>
      <c r="B40" s="4" t="s">
        <v>27</v>
      </c>
      <c r="C40" s="5" t="s">
        <v>28</v>
      </c>
      <c r="D40" s="9">
        <v>19.052893650000001</v>
      </c>
      <c r="E40" s="9">
        <f t="shared" si="4"/>
        <v>19.33868705475</v>
      </c>
      <c r="F40" s="9">
        <v>18.424148159549997</v>
      </c>
      <c r="G40" s="9">
        <f t="shared" si="4"/>
        <v>18.700510381943246</v>
      </c>
      <c r="I40" s="20"/>
      <c r="K40" s="21"/>
    </row>
    <row r="41" spans="1:11" x14ac:dyDescent="0.3">
      <c r="A41" s="5">
        <v>46066</v>
      </c>
      <c r="B41" s="4" t="s">
        <v>29</v>
      </c>
      <c r="C41" s="5" t="s">
        <v>30</v>
      </c>
      <c r="D41" s="9">
        <v>20.250052350000001</v>
      </c>
      <c r="E41" s="9">
        <f t="shared" si="4"/>
        <v>20.55380313525</v>
      </c>
      <c r="F41" s="9">
        <v>19.581800622449997</v>
      </c>
      <c r="G41" s="9">
        <f t="shared" si="4"/>
        <v>19.875527631786746</v>
      </c>
      <c r="I41" s="20"/>
      <c r="K41" s="21"/>
    </row>
    <row r="42" spans="1:11" x14ac:dyDescent="0.3">
      <c r="A42" s="5">
        <v>82055</v>
      </c>
      <c r="B42" s="4" t="s">
        <v>31</v>
      </c>
      <c r="C42" s="5">
        <v>40</v>
      </c>
      <c r="D42" s="9">
        <v>19.549827449999999</v>
      </c>
      <c r="E42" s="9">
        <f t="shared" si="4"/>
        <v>19.843074861749997</v>
      </c>
      <c r="F42" s="9">
        <v>18.904683144149999</v>
      </c>
      <c r="G42" s="9">
        <f t="shared" si="4"/>
        <v>19.188253391312248</v>
      </c>
      <c r="I42" s="20"/>
      <c r="K42" s="21"/>
    </row>
    <row r="43" spans="1:11" x14ac:dyDescent="0.3">
      <c r="A43" s="5">
        <v>84047</v>
      </c>
      <c r="B43" s="4" t="s">
        <v>32</v>
      </c>
      <c r="C43" s="5" t="s">
        <v>33</v>
      </c>
      <c r="D43" s="9">
        <v>32.854100549999998</v>
      </c>
      <c r="E43" s="9">
        <f t="shared" si="4"/>
        <v>33.346912058249998</v>
      </c>
      <c r="F43" s="9">
        <v>31.76991523185</v>
      </c>
      <c r="G43" s="9">
        <f t="shared" si="4"/>
        <v>32.246463960327745</v>
      </c>
      <c r="I43" s="20"/>
      <c r="K43" s="21"/>
    </row>
    <row r="44" spans="1:11" x14ac:dyDescent="0.3">
      <c r="A44" s="5">
        <v>44002</v>
      </c>
      <c r="B44" s="15" t="s">
        <v>34</v>
      </c>
      <c r="C44" s="5" t="s">
        <v>54</v>
      </c>
      <c r="D44" s="9">
        <v>25.140858000000001</v>
      </c>
      <c r="E44" s="9">
        <f t="shared" si="4"/>
        <v>25.517970869999999</v>
      </c>
      <c r="F44" s="9">
        <v>24.311209686000002</v>
      </c>
      <c r="G44" s="9">
        <f t="shared" si="4"/>
        <v>24.675877831289998</v>
      </c>
      <c r="I44" s="20"/>
      <c r="K44" s="21"/>
    </row>
    <row r="45" spans="1:11" x14ac:dyDescent="0.3">
      <c r="A45" s="5">
        <v>44171</v>
      </c>
      <c r="B45" s="4" t="s">
        <v>35</v>
      </c>
      <c r="C45" s="5" t="s">
        <v>36</v>
      </c>
      <c r="D45" s="9">
        <v>20.816514831665469</v>
      </c>
      <c r="E45" s="9">
        <f>D45*1.0225</f>
        <v>21.28488641537794</v>
      </c>
      <c r="F45" s="9">
        <v>20.129569842220508</v>
      </c>
      <c r="G45" s="9">
        <f>F45*1.0225</f>
        <v>20.582485163670469</v>
      </c>
      <c r="I45" s="20"/>
      <c r="K45" s="21"/>
    </row>
    <row r="46" spans="1:11" x14ac:dyDescent="0.3">
      <c r="A46" s="5">
        <v>44477</v>
      </c>
      <c r="B46" s="4" t="s">
        <v>37</v>
      </c>
      <c r="C46" s="5" t="s">
        <v>38</v>
      </c>
      <c r="D46" s="9">
        <v>26.552076450000001</v>
      </c>
      <c r="E46" s="9">
        <f>D46*1.015</f>
        <v>26.950357596749999</v>
      </c>
      <c r="F46" s="9">
        <v>25.675857927150002</v>
      </c>
      <c r="G46" s="9">
        <f>F46*1.015</f>
        <v>26.060995796057249</v>
      </c>
      <c r="I46" s="20"/>
      <c r="K46" s="21"/>
    </row>
    <row r="47" spans="1:11" x14ac:dyDescent="0.3">
      <c r="A47" s="5">
        <v>44168</v>
      </c>
      <c r="B47" s="4" t="s">
        <v>39</v>
      </c>
      <c r="C47" s="5" t="s">
        <v>36</v>
      </c>
      <c r="D47" s="9">
        <v>19.951438288843921</v>
      </c>
      <c r="E47" s="9">
        <f t="shared" ref="E47:G48" si="5">D47*1.015</f>
        <v>20.250709863176578</v>
      </c>
      <c r="F47" s="9">
        <v>19.293040825312072</v>
      </c>
      <c r="G47" s="9">
        <f t="shared" si="5"/>
        <v>19.582436437691751</v>
      </c>
      <c r="H47" s="10"/>
      <c r="I47" s="20"/>
      <c r="K47" s="21"/>
    </row>
    <row r="48" spans="1:11" x14ac:dyDescent="0.3">
      <c r="A48" s="5">
        <v>44169</v>
      </c>
      <c r="B48" s="4" t="s">
        <v>40</v>
      </c>
      <c r="C48" s="5" t="s">
        <v>36</v>
      </c>
      <c r="D48" s="9">
        <v>19.100679836672676</v>
      </c>
      <c r="E48" s="9">
        <f t="shared" si="5"/>
        <v>19.387190034222765</v>
      </c>
      <c r="F48" s="9">
        <v>18.470357402062476</v>
      </c>
      <c r="G48" s="9">
        <f t="shared" si="5"/>
        <v>18.747412763093411</v>
      </c>
      <c r="I48" s="20"/>
      <c r="K48" s="21"/>
    </row>
    <row r="49" spans="1:11" x14ac:dyDescent="0.3">
      <c r="A49" s="5">
        <v>44172</v>
      </c>
      <c r="B49" s="4" t="s">
        <v>41</v>
      </c>
      <c r="C49" s="5" t="s">
        <v>42</v>
      </c>
      <c r="D49" s="9">
        <v>20.995071043342499</v>
      </c>
      <c r="E49" s="9">
        <f>D49*1.0225</f>
        <v>21.467460141817703</v>
      </c>
      <c r="F49" s="9">
        <v>20.302233698912193</v>
      </c>
      <c r="G49" s="9">
        <f>F49*1.0225</f>
        <v>20.759033957137717</v>
      </c>
      <c r="I49" s="20"/>
      <c r="K49" s="21"/>
    </row>
    <row r="50" spans="1:11" ht="17.25" customHeight="1" x14ac:dyDescent="0.3">
      <c r="A50" s="5">
        <v>46070</v>
      </c>
      <c r="B50" s="4" t="s">
        <v>43</v>
      </c>
      <c r="C50" s="11" t="s">
        <v>44</v>
      </c>
      <c r="D50" s="9">
        <v>30.685662150000002</v>
      </c>
      <c r="E50" s="9">
        <f>D50*1.015</f>
        <v>31.14594708225</v>
      </c>
      <c r="F50" s="9">
        <v>29.673035299050003</v>
      </c>
      <c r="G50" s="9">
        <f>F50*1.015</f>
        <v>30.118130828535751</v>
      </c>
      <c r="I50" s="20"/>
      <c r="K50" s="21"/>
    </row>
    <row r="51" spans="1:11" ht="17.25" customHeight="1" x14ac:dyDescent="0.3">
      <c r="A51" s="5">
        <v>46235</v>
      </c>
      <c r="B51" s="4" t="s">
        <v>45</v>
      </c>
      <c r="C51" s="11" t="s">
        <v>46</v>
      </c>
      <c r="D51" s="9">
        <v>29.154150000000001</v>
      </c>
      <c r="E51" s="9">
        <f t="shared" ref="E51:G55" si="6">D51*1.015</f>
        <v>29.591462249999999</v>
      </c>
      <c r="F51" s="9">
        <v>28.192063050000002</v>
      </c>
      <c r="G51" s="9">
        <f t="shared" si="6"/>
        <v>28.61494399575</v>
      </c>
      <c r="I51" s="20"/>
      <c r="K51" s="21"/>
    </row>
    <row r="52" spans="1:11" ht="17.25" customHeight="1" x14ac:dyDescent="0.3">
      <c r="A52" s="5">
        <v>46237</v>
      </c>
      <c r="B52" s="4" t="s">
        <v>47</v>
      </c>
      <c r="C52" s="11" t="s">
        <v>36</v>
      </c>
      <c r="D52" s="9">
        <v>21.274650000000001</v>
      </c>
      <c r="E52" s="9">
        <f t="shared" si="6"/>
        <v>21.59376975</v>
      </c>
      <c r="F52" s="9">
        <v>20.57258655</v>
      </c>
      <c r="G52" s="9">
        <f t="shared" si="6"/>
        <v>20.88117534825</v>
      </c>
      <c r="I52" s="20"/>
      <c r="K52" s="21"/>
    </row>
    <row r="53" spans="1:11" ht="17.25" customHeight="1" x14ac:dyDescent="0.3">
      <c r="A53" s="5">
        <v>48212</v>
      </c>
      <c r="B53" s="4" t="s">
        <v>57</v>
      </c>
      <c r="C53" s="5" t="s">
        <v>58</v>
      </c>
      <c r="D53" s="9">
        <v>26.081400000000002</v>
      </c>
      <c r="E53" s="9">
        <f t="shared" si="6"/>
        <v>26.472621</v>
      </c>
      <c r="F53" s="9">
        <v>25.245000000000001</v>
      </c>
      <c r="G53" s="9">
        <f t="shared" si="6"/>
        <v>25.623674999999999</v>
      </c>
      <c r="I53" s="20"/>
      <c r="K53" s="21"/>
    </row>
    <row r="54" spans="1:11" ht="17.25" customHeight="1" x14ac:dyDescent="0.3">
      <c r="A54" s="5">
        <v>48213</v>
      </c>
      <c r="B54" s="4" t="s">
        <v>59</v>
      </c>
      <c r="C54" s="5" t="s">
        <v>58</v>
      </c>
      <c r="D54" s="9">
        <v>27.733800000000002</v>
      </c>
      <c r="E54" s="9">
        <f t="shared" si="6"/>
        <v>28.149806999999999</v>
      </c>
      <c r="F54" s="9">
        <v>26.846399999999999</v>
      </c>
      <c r="G54" s="9">
        <f t="shared" si="6"/>
        <v>27.249095999999998</v>
      </c>
      <c r="I54" s="20"/>
      <c r="K54" s="21"/>
    </row>
    <row r="55" spans="1:11" ht="17.25" customHeight="1" x14ac:dyDescent="0.3">
      <c r="A55" s="5">
        <v>48214</v>
      </c>
      <c r="B55" s="4" t="s">
        <v>60</v>
      </c>
      <c r="C55" s="5" t="s">
        <v>58</v>
      </c>
      <c r="D55" s="9">
        <v>27.825600000000001</v>
      </c>
      <c r="E55" s="9">
        <f t="shared" si="6"/>
        <v>28.242984</v>
      </c>
      <c r="F55" s="9">
        <v>26.938200000000002</v>
      </c>
      <c r="G55" s="9">
        <f t="shared" si="6"/>
        <v>27.342272999999999</v>
      </c>
      <c r="H55" s="10"/>
      <c r="I55" s="20"/>
      <c r="K55" s="21"/>
    </row>
    <row r="56" spans="1:11" ht="17.25" customHeight="1" x14ac:dyDescent="0.3">
      <c r="A56" s="5">
        <v>48215</v>
      </c>
      <c r="B56" s="4" t="s">
        <v>95</v>
      </c>
      <c r="C56" s="5" t="s">
        <v>58</v>
      </c>
      <c r="D56" s="9">
        <v>30.98</v>
      </c>
      <c r="E56" s="9">
        <v>30.98</v>
      </c>
      <c r="F56" s="9">
        <v>30.050599999999999</v>
      </c>
      <c r="G56" s="9">
        <v>30.05</v>
      </c>
      <c r="I56" s="20"/>
      <c r="K56" s="21"/>
    </row>
    <row r="57" spans="1:11" ht="17.25" customHeight="1" x14ac:dyDescent="0.3">
      <c r="A57" s="5"/>
      <c r="B57" s="4"/>
      <c r="C57" s="5"/>
      <c r="D57" s="9"/>
      <c r="E57" s="9"/>
      <c r="F57" s="9"/>
      <c r="G57" s="9"/>
      <c r="I57" s="20"/>
      <c r="K57" s="21"/>
    </row>
    <row r="58" spans="1:11" ht="17.25" customHeight="1" x14ac:dyDescent="0.3">
      <c r="A58" s="32" t="s">
        <v>98</v>
      </c>
      <c r="B58" s="33"/>
      <c r="C58" s="5"/>
      <c r="D58" s="9"/>
      <c r="E58" s="9"/>
      <c r="F58" s="9"/>
      <c r="G58" s="9"/>
      <c r="I58" s="20"/>
      <c r="K58" s="21"/>
    </row>
    <row r="59" spans="1:11" ht="17.25" customHeight="1" x14ac:dyDescent="0.3">
      <c r="A59" s="13"/>
      <c r="B59" s="13"/>
      <c r="C59" s="5"/>
      <c r="D59" s="9"/>
      <c r="E59" s="9"/>
      <c r="F59" s="9"/>
      <c r="G59" s="9"/>
      <c r="I59" s="20"/>
      <c r="K59" s="21"/>
    </row>
    <row r="60" spans="1:11" ht="17.25" customHeight="1" x14ac:dyDescent="0.3">
      <c r="A60" s="5">
        <v>44184</v>
      </c>
      <c r="B60" s="4" t="s">
        <v>99</v>
      </c>
      <c r="C60" s="5" t="s">
        <v>100</v>
      </c>
      <c r="D60" s="9">
        <v>23.81</v>
      </c>
      <c r="E60" s="9">
        <v>23.81</v>
      </c>
      <c r="F60" s="9">
        <v>23.1</v>
      </c>
      <c r="G60" s="9">
        <v>23.1</v>
      </c>
      <c r="I60" s="20"/>
      <c r="K60" s="21"/>
    </row>
    <row r="61" spans="1:11" ht="17.25" customHeight="1" x14ac:dyDescent="0.3">
      <c r="A61" s="5">
        <v>48102</v>
      </c>
      <c r="B61" s="4" t="s">
        <v>101</v>
      </c>
      <c r="C61" s="5" t="s">
        <v>10</v>
      </c>
      <c r="D61" s="9">
        <v>30</v>
      </c>
      <c r="E61" s="9">
        <v>30</v>
      </c>
      <c r="F61" s="9">
        <v>29.1</v>
      </c>
      <c r="G61" s="9">
        <v>29.1</v>
      </c>
      <c r="I61" s="20"/>
      <c r="K61" s="21"/>
    </row>
    <row r="62" spans="1:11" ht="17.25" customHeight="1" x14ac:dyDescent="0.3">
      <c r="A62" s="5">
        <v>48216</v>
      </c>
      <c r="B62" s="4" t="s">
        <v>102</v>
      </c>
      <c r="C62" s="5" t="s">
        <v>58</v>
      </c>
      <c r="D62" s="9">
        <v>28.32</v>
      </c>
      <c r="E62" s="9">
        <v>28.32</v>
      </c>
      <c r="F62" s="9">
        <v>27.47</v>
      </c>
      <c r="G62" s="9">
        <v>27.47</v>
      </c>
      <c r="I62" s="20"/>
      <c r="K62" s="21"/>
    </row>
    <row r="63" spans="1:11" ht="17.25" customHeight="1" x14ac:dyDescent="0.3">
      <c r="A63" s="5"/>
      <c r="B63" s="4"/>
      <c r="C63" s="5"/>
      <c r="D63" s="9"/>
      <c r="E63" s="9"/>
      <c r="F63" s="9"/>
      <c r="G63" s="9"/>
      <c r="I63" s="20"/>
      <c r="K63" s="21"/>
    </row>
    <row r="64" spans="1:11" x14ac:dyDescent="0.3">
      <c r="A64" s="26" t="s">
        <v>48</v>
      </c>
      <c r="B64" s="26"/>
      <c r="C64" s="5"/>
      <c r="D64" s="9"/>
      <c r="E64" s="9"/>
      <c r="F64" s="9"/>
      <c r="G64" s="9"/>
      <c r="I64" s="20"/>
      <c r="K64" s="21"/>
    </row>
    <row r="65" spans="1:11" x14ac:dyDescent="0.3">
      <c r="A65" s="13"/>
      <c r="B65" s="13"/>
      <c r="C65" s="5"/>
      <c r="D65" s="9"/>
      <c r="E65" s="9"/>
      <c r="F65" s="9"/>
      <c r="G65" s="9"/>
      <c r="I65" s="20"/>
      <c r="K65" s="21"/>
    </row>
    <row r="66" spans="1:11" x14ac:dyDescent="0.3">
      <c r="A66" s="14">
        <v>47662</v>
      </c>
      <c r="B66" s="4" t="s">
        <v>49</v>
      </c>
      <c r="C66" s="5">
        <v>108</v>
      </c>
      <c r="D66" s="9">
        <v>21.726407999999999</v>
      </c>
      <c r="E66" s="9">
        <f>D66*1.015</f>
        <v>22.052304119999999</v>
      </c>
      <c r="F66" s="9">
        <v>21.726407999999999</v>
      </c>
      <c r="G66" s="9">
        <f>F66*1.015</f>
        <v>22.052304119999999</v>
      </c>
      <c r="I66" s="20"/>
      <c r="K66" s="21"/>
    </row>
    <row r="67" spans="1:11" x14ac:dyDescent="0.3">
      <c r="A67" s="14">
        <v>47664</v>
      </c>
      <c r="B67" s="4" t="s">
        <v>50</v>
      </c>
      <c r="C67" s="5">
        <v>66</v>
      </c>
      <c r="D67" s="9">
        <v>19.919376</v>
      </c>
      <c r="E67" s="9">
        <f t="shared" ref="E67:G70" si="7">D67*1.015</f>
        <v>20.218166639999996</v>
      </c>
      <c r="F67" s="9">
        <v>19.919376</v>
      </c>
      <c r="G67" s="9">
        <f t="shared" si="7"/>
        <v>20.218166639999996</v>
      </c>
      <c r="I67" s="20"/>
      <c r="K67" s="21"/>
    </row>
    <row r="68" spans="1:11" x14ac:dyDescent="0.3">
      <c r="A68" s="14">
        <v>47666</v>
      </c>
      <c r="B68" s="4" t="s">
        <v>51</v>
      </c>
      <c r="C68" s="5">
        <v>40</v>
      </c>
      <c r="D68" s="9">
        <v>17.534514000000005</v>
      </c>
      <c r="E68" s="9">
        <f t="shared" si="7"/>
        <v>17.797531710000005</v>
      </c>
      <c r="F68" s="9">
        <v>17.534514000000005</v>
      </c>
      <c r="G68" s="9">
        <f t="shared" si="7"/>
        <v>17.797531710000005</v>
      </c>
      <c r="I68" s="20"/>
      <c r="K68" s="21"/>
    </row>
    <row r="69" spans="1:11" x14ac:dyDescent="0.3">
      <c r="A69" s="17">
        <v>47679</v>
      </c>
      <c r="B69" s="18" t="s">
        <v>61</v>
      </c>
      <c r="C69" s="11">
        <v>40</v>
      </c>
      <c r="D69" s="12">
        <v>28.019400000000001</v>
      </c>
      <c r="E69" s="9">
        <f t="shared" si="7"/>
        <v>28.439691</v>
      </c>
      <c r="F69" s="12">
        <v>28.019400000000001</v>
      </c>
      <c r="G69" s="9">
        <f t="shared" si="7"/>
        <v>28.439691</v>
      </c>
      <c r="I69" s="20"/>
      <c r="K69" s="21"/>
    </row>
    <row r="70" spans="1:11" x14ac:dyDescent="0.3">
      <c r="A70" s="14">
        <v>47674</v>
      </c>
      <c r="B70" s="4" t="s">
        <v>63</v>
      </c>
      <c r="C70" s="5">
        <v>72</v>
      </c>
      <c r="D70" s="9">
        <v>42.462600000000002</v>
      </c>
      <c r="E70" s="9">
        <f t="shared" si="7"/>
        <v>43.099539</v>
      </c>
      <c r="F70" s="9">
        <v>42.462600000000002</v>
      </c>
      <c r="G70" s="9">
        <f t="shared" si="7"/>
        <v>43.099539</v>
      </c>
      <c r="I70" s="20"/>
      <c r="K70" s="21"/>
    </row>
    <row r="71" spans="1:11" x14ac:dyDescent="0.3">
      <c r="A71" s="14">
        <v>47677</v>
      </c>
      <c r="B71" s="4" t="s">
        <v>64</v>
      </c>
      <c r="C71" s="5">
        <v>28</v>
      </c>
      <c r="D71" s="9">
        <v>26.540800000000001</v>
      </c>
      <c r="E71" s="9">
        <f>D71*1.0225</f>
        <v>27.137968000000001</v>
      </c>
      <c r="F71" s="9">
        <v>26.540800000000001</v>
      </c>
      <c r="G71" s="9">
        <f>F71*1.0225</f>
        <v>27.137968000000001</v>
      </c>
      <c r="I71" s="20"/>
      <c r="K71" s="21"/>
    </row>
    <row r="72" spans="1:11" x14ac:dyDescent="0.3">
      <c r="A72" s="4"/>
      <c r="B72" s="4"/>
      <c r="C72" s="5"/>
      <c r="D72" s="5"/>
      <c r="E72" s="5"/>
      <c r="F72" s="5"/>
      <c r="G72" s="4"/>
      <c r="I72" s="20"/>
      <c r="K72" s="21"/>
    </row>
    <row r="73" spans="1:11" x14ac:dyDescent="0.3">
      <c r="A73" s="26" t="s">
        <v>65</v>
      </c>
      <c r="B73" s="26"/>
      <c r="C73" s="5"/>
      <c r="D73" s="9"/>
      <c r="E73" s="9"/>
      <c r="F73" s="9"/>
      <c r="G73" s="9"/>
      <c r="I73" s="20"/>
      <c r="K73" s="21"/>
    </row>
    <row r="74" spans="1:11" x14ac:dyDescent="0.3">
      <c r="A74" s="13"/>
      <c r="B74" s="13"/>
      <c r="C74" s="5"/>
      <c r="D74" s="9"/>
      <c r="E74" s="9"/>
      <c r="F74" s="9"/>
      <c r="G74" s="9"/>
      <c r="I74" s="20"/>
      <c r="K74" s="21"/>
    </row>
    <row r="75" spans="1:11" x14ac:dyDescent="0.3">
      <c r="A75" s="14">
        <v>20002</v>
      </c>
      <c r="B75" s="4" t="s">
        <v>66</v>
      </c>
      <c r="C75" s="5">
        <v>18</v>
      </c>
      <c r="D75" s="24">
        <v>22.8</v>
      </c>
      <c r="E75" s="24">
        <v>22.8</v>
      </c>
      <c r="F75" s="24">
        <v>22.8</v>
      </c>
      <c r="G75" s="24">
        <v>22.8</v>
      </c>
      <c r="I75" s="20"/>
      <c r="K75" s="21"/>
    </row>
    <row r="76" spans="1:11" x14ac:dyDescent="0.3">
      <c r="A76" s="14">
        <v>20006</v>
      </c>
      <c r="B76" s="4" t="s">
        <v>67</v>
      </c>
      <c r="C76" s="5">
        <v>18</v>
      </c>
      <c r="D76" s="24">
        <v>25.7</v>
      </c>
      <c r="E76" s="24">
        <v>25.7</v>
      </c>
      <c r="F76" s="24">
        <v>25.7</v>
      </c>
      <c r="G76" s="24">
        <v>25.7</v>
      </c>
      <c r="I76" s="20"/>
      <c r="K76" s="21"/>
    </row>
    <row r="77" spans="1:11" x14ac:dyDescent="0.3">
      <c r="A77" s="14">
        <v>20004</v>
      </c>
      <c r="B77" s="4" t="s">
        <v>68</v>
      </c>
      <c r="C77" s="5">
        <v>27</v>
      </c>
      <c r="D77" s="24">
        <v>35.11</v>
      </c>
      <c r="E77" s="24">
        <v>35.11</v>
      </c>
      <c r="F77" s="24">
        <v>35.11</v>
      </c>
      <c r="G77" s="24">
        <v>35.11</v>
      </c>
      <c r="I77" s="20"/>
      <c r="K77" s="21"/>
    </row>
    <row r="78" spans="1:11" x14ac:dyDescent="0.3">
      <c r="A78" s="17">
        <v>20001</v>
      </c>
      <c r="B78" s="18" t="s">
        <v>69</v>
      </c>
      <c r="C78" s="11">
        <v>24</v>
      </c>
      <c r="D78" s="25">
        <v>39.65</v>
      </c>
      <c r="E78" s="24">
        <v>39.65</v>
      </c>
      <c r="F78" s="25">
        <v>39.65</v>
      </c>
      <c r="G78" s="25">
        <v>39.65</v>
      </c>
      <c r="I78" s="20"/>
      <c r="K78" s="21"/>
    </row>
    <row r="79" spans="1:11" x14ac:dyDescent="0.3">
      <c r="A79" s="14">
        <v>20005</v>
      </c>
      <c r="B79" s="4" t="s">
        <v>70</v>
      </c>
      <c r="C79" s="5">
        <v>27</v>
      </c>
      <c r="D79" s="24">
        <v>32.200000000000003</v>
      </c>
      <c r="E79" s="24">
        <v>32.200000000000003</v>
      </c>
      <c r="F79" s="24">
        <v>32.200000000000003</v>
      </c>
      <c r="G79" s="24">
        <v>32.200000000000003</v>
      </c>
      <c r="I79" s="20"/>
      <c r="K79" s="21"/>
    </row>
    <row r="80" spans="1:11" x14ac:dyDescent="0.3">
      <c r="A80" s="14">
        <v>20025</v>
      </c>
      <c r="B80" s="4" t="s">
        <v>72</v>
      </c>
      <c r="C80" s="5" t="s">
        <v>71</v>
      </c>
      <c r="D80" s="24">
        <v>36.06</v>
      </c>
      <c r="E80" s="24">
        <v>36.06</v>
      </c>
      <c r="F80" s="24">
        <v>36.06</v>
      </c>
      <c r="G80" s="24">
        <v>36.06</v>
      </c>
      <c r="I80" s="20"/>
      <c r="K80" s="21"/>
    </row>
    <row r="81" spans="1:11" x14ac:dyDescent="0.3">
      <c r="A81" s="14">
        <v>20023</v>
      </c>
      <c r="B81" s="4" t="s">
        <v>73</v>
      </c>
      <c r="C81" s="23" t="s">
        <v>76</v>
      </c>
      <c r="D81" s="24">
        <v>34.29</v>
      </c>
      <c r="E81" s="24">
        <v>34.29</v>
      </c>
      <c r="F81" s="24">
        <v>34.29</v>
      </c>
      <c r="G81" s="24">
        <v>34.29</v>
      </c>
      <c r="I81" s="20"/>
      <c r="K81" s="21"/>
    </row>
    <row r="82" spans="1:11" x14ac:dyDescent="0.3">
      <c r="A82" s="14">
        <v>20024</v>
      </c>
      <c r="B82" s="4" t="s">
        <v>74</v>
      </c>
      <c r="C82" s="5" t="s">
        <v>77</v>
      </c>
      <c r="D82" s="24">
        <v>18.809999999999999</v>
      </c>
      <c r="E82" s="24">
        <v>18.809999999999999</v>
      </c>
      <c r="F82" s="24">
        <v>18.809999999999999</v>
      </c>
      <c r="G82" s="24">
        <v>18.809999999999999</v>
      </c>
      <c r="I82" s="20"/>
      <c r="K82" s="21"/>
    </row>
    <row r="83" spans="1:11" x14ac:dyDescent="0.3">
      <c r="A83" s="14">
        <v>20022</v>
      </c>
      <c r="B83" s="4" t="s">
        <v>75</v>
      </c>
      <c r="C83" s="5" t="s">
        <v>78</v>
      </c>
      <c r="D83" s="24">
        <v>16.53</v>
      </c>
      <c r="E83" s="24">
        <v>16.53</v>
      </c>
      <c r="F83" s="24">
        <v>16.53</v>
      </c>
      <c r="G83" s="24">
        <v>16.53</v>
      </c>
      <c r="I83" s="20"/>
      <c r="K83" s="21"/>
    </row>
    <row r="84" spans="1:11" x14ac:dyDescent="0.3">
      <c r="A84" s="14">
        <v>21009</v>
      </c>
      <c r="B84" s="4" t="s">
        <v>79</v>
      </c>
      <c r="C84" s="5" t="s">
        <v>80</v>
      </c>
      <c r="D84" s="24">
        <v>21.94</v>
      </c>
      <c r="E84" s="24">
        <v>21.94</v>
      </c>
      <c r="F84" s="24">
        <v>21.94</v>
      </c>
      <c r="G84" s="24">
        <v>21.94</v>
      </c>
      <c r="I84" s="20"/>
      <c r="K84" s="21"/>
    </row>
    <row r="85" spans="1:11" x14ac:dyDescent="0.3">
      <c r="A85" s="14">
        <v>21002</v>
      </c>
      <c r="B85" s="4" t="s">
        <v>81</v>
      </c>
      <c r="C85" s="5" t="s">
        <v>82</v>
      </c>
      <c r="D85" s="24">
        <v>21.32</v>
      </c>
      <c r="E85" s="24">
        <v>21.32</v>
      </c>
      <c r="F85" s="24">
        <v>21.32</v>
      </c>
      <c r="G85" s="24">
        <v>21.32</v>
      </c>
      <c r="I85" s="20"/>
      <c r="K85" s="21"/>
    </row>
    <row r="86" spans="1:11" x14ac:dyDescent="0.3">
      <c r="A86" s="14">
        <v>20011</v>
      </c>
      <c r="B86" s="4" t="s">
        <v>83</v>
      </c>
      <c r="C86" s="5" t="s">
        <v>87</v>
      </c>
      <c r="D86" s="24">
        <v>46.95</v>
      </c>
      <c r="E86" s="24">
        <v>46.95</v>
      </c>
      <c r="F86" s="24">
        <v>46.95</v>
      </c>
      <c r="G86" s="24">
        <v>46.95</v>
      </c>
      <c r="I86" s="20"/>
      <c r="K86" s="21"/>
    </row>
    <row r="87" spans="1:11" x14ac:dyDescent="0.3">
      <c r="A87" s="14">
        <v>20014</v>
      </c>
      <c r="B87" s="4" t="s">
        <v>84</v>
      </c>
      <c r="C87" s="5" t="s">
        <v>88</v>
      </c>
      <c r="D87" s="24">
        <v>23.18</v>
      </c>
      <c r="E87" s="24">
        <v>23.18</v>
      </c>
      <c r="F87" s="24">
        <v>23.18</v>
      </c>
      <c r="G87" s="24">
        <v>23.18</v>
      </c>
      <c r="I87" s="20"/>
      <c r="K87" s="21"/>
    </row>
    <row r="88" spans="1:11" x14ac:dyDescent="0.3">
      <c r="A88" s="14">
        <v>20010</v>
      </c>
      <c r="B88" s="4" t="s">
        <v>85</v>
      </c>
      <c r="C88" s="5" t="s">
        <v>88</v>
      </c>
      <c r="D88" s="24">
        <v>25.53</v>
      </c>
      <c r="E88" s="24">
        <v>25.53</v>
      </c>
      <c r="F88" s="24">
        <v>25.53</v>
      </c>
      <c r="G88" s="24">
        <v>25.53</v>
      </c>
      <c r="I88" s="20"/>
      <c r="K88" s="21"/>
    </row>
    <row r="89" spans="1:11" x14ac:dyDescent="0.3">
      <c r="A89" s="14">
        <v>20009</v>
      </c>
      <c r="B89" s="4" t="s">
        <v>86</v>
      </c>
      <c r="C89" s="5" t="s">
        <v>88</v>
      </c>
      <c r="D89" s="24">
        <v>25.64</v>
      </c>
      <c r="E89" s="24">
        <v>25.64</v>
      </c>
      <c r="F89" s="24">
        <v>25.64</v>
      </c>
      <c r="G89" s="24">
        <v>25.64</v>
      </c>
      <c r="I89" s="20"/>
      <c r="K89" s="21"/>
    </row>
    <row r="90" spans="1:11" x14ac:dyDescent="0.3">
      <c r="A90" s="4"/>
      <c r="B90" s="4"/>
      <c r="C90" s="5"/>
      <c r="D90" s="5"/>
      <c r="E90" s="5"/>
      <c r="F90" s="5"/>
      <c r="G90" s="4"/>
      <c r="I90" s="20"/>
      <c r="K90" s="21"/>
    </row>
    <row r="91" spans="1:11" x14ac:dyDescent="0.3">
      <c r="A91" s="26" t="s">
        <v>89</v>
      </c>
      <c r="B91" s="26"/>
      <c r="C91" s="5"/>
      <c r="D91" s="9"/>
      <c r="E91" s="9"/>
      <c r="F91" s="9"/>
      <c r="G91" s="9"/>
      <c r="I91" s="20"/>
      <c r="K91" s="21"/>
    </row>
    <row r="92" spans="1:11" x14ac:dyDescent="0.3">
      <c r="A92" s="13"/>
      <c r="B92" s="13"/>
      <c r="C92" s="5"/>
      <c r="D92" s="9"/>
      <c r="E92" s="9"/>
      <c r="F92" s="9"/>
      <c r="G92" s="9"/>
      <c r="I92" s="20"/>
      <c r="K92" s="21"/>
    </row>
    <row r="93" spans="1:11" x14ac:dyDescent="0.3">
      <c r="A93" s="14">
        <v>30500</v>
      </c>
      <c r="B93" s="4" t="s">
        <v>90</v>
      </c>
      <c r="C93" s="5">
        <v>30</v>
      </c>
      <c r="D93" s="9">
        <v>32.43</v>
      </c>
      <c r="E93" s="9">
        <v>32.43</v>
      </c>
      <c r="F93" s="9">
        <v>32.43</v>
      </c>
      <c r="G93" s="9">
        <v>32.43</v>
      </c>
      <c r="I93" s="20"/>
      <c r="K93" s="21"/>
    </row>
    <row r="94" spans="1:11" x14ac:dyDescent="0.3">
      <c r="A94" s="13">
        <v>30501</v>
      </c>
      <c r="B94" s="1" t="s">
        <v>91</v>
      </c>
      <c r="C94" s="2">
        <v>30</v>
      </c>
      <c r="D94" s="22">
        <v>25.19</v>
      </c>
      <c r="E94" s="22">
        <v>25.19</v>
      </c>
      <c r="F94" s="22">
        <v>25.19</v>
      </c>
      <c r="G94" s="22">
        <v>25.19</v>
      </c>
      <c r="H94" s="19" t="s">
        <v>94</v>
      </c>
      <c r="I94" s="20"/>
      <c r="K94" s="21"/>
    </row>
    <row r="95" spans="1:11" x14ac:dyDescent="0.3">
      <c r="A95" s="14">
        <v>30502</v>
      </c>
      <c r="B95" s="4" t="s">
        <v>92</v>
      </c>
      <c r="C95" s="5">
        <v>30</v>
      </c>
      <c r="D95" s="9">
        <v>29.7</v>
      </c>
      <c r="E95" s="9">
        <v>29.7</v>
      </c>
      <c r="F95" s="9">
        <v>29.7</v>
      </c>
      <c r="G95" s="9">
        <v>29.7</v>
      </c>
      <c r="I95" s="20"/>
      <c r="K95" s="21"/>
    </row>
    <row r="96" spans="1:11" x14ac:dyDescent="0.3">
      <c r="A96" s="14">
        <v>30503</v>
      </c>
      <c r="B96" s="4" t="s">
        <v>93</v>
      </c>
      <c r="C96" s="5">
        <v>30</v>
      </c>
      <c r="D96" s="9">
        <v>27.85</v>
      </c>
      <c r="E96" s="9">
        <v>27.85</v>
      </c>
      <c r="F96" s="9">
        <v>27.85</v>
      </c>
      <c r="G96" s="9">
        <v>27.85</v>
      </c>
      <c r="I96" s="20"/>
      <c r="K96" s="21"/>
    </row>
  </sheetData>
  <mergeCells count="9">
    <mergeCell ref="A73:B73"/>
    <mergeCell ref="A91:B91"/>
    <mergeCell ref="F1:G1"/>
    <mergeCell ref="F2:G2"/>
    <mergeCell ref="A64:B64"/>
    <mergeCell ref="D1:E1"/>
    <mergeCell ref="D2:E2"/>
    <mergeCell ref="A27:B27"/>
    <mergeCell ref="A58:B58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Danny Latham</dc:creator>
  <cp:lastModifiedBy>Danny Latham</cp:lastModifiedBy>
  <dcterms:created xsi:type="dcterms:W3CDTF">2024-03-01T15:41:57Z</dcterms:created>
  <dcterms:modified xsi:type="dcterms:W3CDTF">2026-08-14T08:50:03Z</dcterms:modified>
</cp:coreProperties>
</file>